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45" activeTab="1"/>
  </bookViews>
  <sheets>
    <sheet name="Ratings" sheetId="1" r:id="rId1"/>
    <sheet name="Sta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<sst xmlns="http://schemas.openxmlformats.org/spreadsheetml/2006/main" count="17" uniqueCount="16">
  <si>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</si>
  <si>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Canada</t>
  </si>
  <si>
    <t>US Educ</t>
  </si>
  <si>
    <t>UK</t>
  </si>
  <si>
    <t>Non-Profit</t>
  </si>
  <si>
    <t>Japan</t>
  </si>
  <si>
    <t>% Inc</t>
  </si>
  <si>
    <t>= incomplete</t>
  </si>
  <si>
    <t>Conceptual + ellipse</t>
  </si>
  <si>
    <t>1 and 2</t>
  </si>
  <si>
    <t>Dec</t>
  </si>
  <si>
    <t>http://search.cometsystems.com/</t>
  </si>
  <si>
    <t>Science + theology + philosophy</t>
  </si>
  <si>
    <t>Rank</t>
  </si>
  <si>
    <t>Listings</t>
  </si>
  <si>
    <t>Science + theology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</si>
</sst>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3" fontId="1" fillId="2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2"/>
  <sheetViews>
    <sheetView workbookViewId="0" topLeftCell="A1">
      <selection activeCell="C9" sqref="C9"/>
    </sheetView>
  </sheetViews>
  <sheetFormatPr defaultColWidth="9.140625" defaultRowHeight="12.75"/>
  <cols>
    <col min="3" max="3" width="30.7109375" style="0" customWidth="1"/>
    <col min="4" max="4" width="5.7109375" style="0" customWidth="1"/>
    <col min="5" max="5" width="5.57421875" style="0" customWidth="1"/>
  </cols>
  <sheetData>
    <row r="3" spans="2:8" ht="12.75">
      <c r="B3" s="15" t="s">
        <v>11</v>
      </c>
      <c r="F3" s="16" t="s">
        <v>13</v>
      </c>
      <c r="H3" s="16" t="s">
        <v>14</v>
      </c>
    </row>
    <row r="5" spans="3:8" ht="12.75">
      <c r="C5" s="16" t="s">
        <v>8</v>
      </c>
      <c r="F5" t="s">
        <v>9</v>
      </c>
      <c r="H5" s="17">
        <v>6120</v>
      </c>
    </row>
    <row r="6" ht="12.75">
      <c r="H6" s="17"/>
    </row>
    <row r="7" spans="3:8" ht="12.75">
      <c r="C7" s="16" t="s">
        <v>12</v>
      </c>
      <c r="F7" t="s">
        <v>9</v>
      </c>
      <c r="H7" s="17">
        <v>337000</v>
      </c>
    </row>
    <row r="8" spans="3:8" ht="12.75">
      <c r="C8" s="16" t="s">
        <v>15</v>
      </c>
      <c r="F8">
        <v>13</v>
      </c>
      <c r="H8" s="17">
        <v>522000</v>
      </c>
    </row>
    <row r="9" ht="12.75">
      <c r="H9" s="17"/>
    </row>
    <row r="10" ht="12.75">
      <c r="H10" s="17"/>
    </row>
    <row r="11" ht="12.75">
      <c r="H11" s="17"/>
    </row>
    <row r="12" ht="12.75">
      <c r="H12" s="17"/>
    </row>
    <row r="13" ht="12.75">
      <c r="H13" s="17"/>
    </row>
    <row r="14" ht="12.75">
      <c r="H14" s="17"/>
    </row>
    <row r="15" ht="12.75">
      <c r="H15" s="17"/>
    </row>
    <row r="16" ht="12.75">
      <c r="H16" s="17"/>
    </row>
    <row r="17" ht="12.75">
      <c r="H17" s="17"/>
    </row>
    <row r="18" ht="12.75">
      <c r="H18" s="17"/>
    </row>
    <row r="19" ht="12.75">
      <c r="H19" s="17"/>
    </row>
    <row r="20" ht="12.75">
      <c r="H20" s="17"/>
    </row>
    <row r="21" ht="12.75">
      <c r="H21" s="17"/>
    </row>
    <row r="22" ht="12.75">
      <c r="H22" s="17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tabSelected="1" workbookViewId="0" topLeftCell="A1">
      <selection activeCell="I14" sqref="I14"/>
    </sheetView>
  </sheetViews>
  <sheetFormatPr defaultColWidth="9.140625" defaultRowHeight="12.75"/>
  <sheetData>
    <row r="2" spans="1:10" ht="12.75">
      <c r="A2" s="10"/>
      <c r="B2" s="11" t="s">
        <v>7</v>
      </c>
      <c r="D2" t="s">
        <v>0</v>
      </c>
      <c r="E2" t="s">
        <v>6</v>
      </c>
      <c r="F2" t="s">
        <v>1</v>
      </c>
      <c r="G2" t="s">
        <v>2</v>
      </c>
      <c r="H2" t="s">
        <v>3</v>
      </c>
      <c r="I2" t="s">
        <v>4</v>
      </c>
      <c r="J2" t="s">
        <v>5</v>
      </c>
    </row>
    <row r="3" spans="1:2" ht="12.75">
      <c r="A3" s="14"/>
      <c r="B3" s="11"/>
    </row>
    <row r="4" spans="1:2" ht="12.75">
      <c r="A4" s="14"/>
      <c r="B4" s="11"/>
    </row>
    <row r="5" spans="1:2" ht="12.75">
      <c r="A5" s="14"/>
      <c r="B5" s="11"/>
    </row>
    <row r="6" spans="1:2" ht="12.75">
      <c r="A6" s="14"/>
      <c r="B6" s="11"/>
    </row>
    <row r="7" spans="3:4" ht="12.75">
      <c r="C7" s="1">
        <v>37468</v>
      </c>
      <c r="D7" s="5">
        <v>2117</v>
      </c>
    </row>
    <row r="8" spans="3:5" ht="12.75">
      <c r="C8" s="1">
        <v>37499</v>
      </c>
      <c r="D8" s="5">
        <v>2038</v>
      </c>
      <c r="E8" s="7">
        <f>(+D8-D7)/D7</f>
        <v>-0.03731695795937648</v>
      </c>
    </row>
    <row r="9" spans="3:13" ht="12.75">
      <c r="C9" s="1">
        <v>37529</v>
      </c>
      <c r="D9" s="5">
        <v>2187</v>
      </c>
      <c r="E9" s="6">
        <f>(+D9-D8)/D8</f>
        <v>0.07311089303238469</v>
      </c>
      <c r="F9" s="5"/>
      <c r="G9" s="5"/>
      <c r="H9" s="5"/>
      <c r="I9" s="5"/>
      <c r="J9" s="5"/>
      <c r="K9" s="5"/>
      <c r="L9" s="2"/>
      <c r="M9" s="2"/>
    </row>
    <row r="10" spans="3:14" ht="12.75">
      <c r="C10" s="1">
        <v>37560</v>
      </c>
      <c r="D10" s="5">
        <v>4601</v>
      </c>
      <c r="E10" s="6">
        <f>(+D10-D9)/D9</f>
        <v>1.1037951531778691</v>
      </c>
      <c r="F10" s="3">
        <v>96</v>
      </c>
      <c r="G10" s="3">
        <v>158</v>
      </c>
      <c r="H10" s="3">
        <v>66</v>
      </c>
      <c r="I10" s="3">
        <v>39</v>
      </c>
      <c r="J10" s="3">
        <v>7</v>
      </c>
      <c r="K10" s="3"/>
      <c r="L10" s="3"/>
      <c r="M10" s="3"/>
      <c r="N10" s="4"/>
    </row>
    <row r="11" spans="3:14" ht="12.75">
      <c r="C11" s="1">
        <v>37590</v>
      </c>
      <c r="D11" s="12">
        <v>19329</v>
      </c>
      <c r="E11" s="9">
        <f>(+D11-D10)/D10</f>
        <v>3.2010432514670724</v>
      </c>
      <c r="F11" s="8">
        <v>383</v>
      </c>
      <c r="G11" s="8">
        <v>252</v>
      </c>
      <c r="H11" s="8">
        <v>157</v>
      </c>
      <c r="I11" s="8">
        <v>147</v>
      </c>
      <c r="J11" s="8">
        <v>38</v>
      </c>
      <c r="K11" s="3"/>
      <c r="L11" s="3"/>
      <c r="M11" s="3"/>
      <c r="N11" s="4"/>
    </row>
    <row r="12" spans="4:14" ht="12.75">
      <c r="D12" s="5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3:14" ht="12.75">
      <c r="C13" s="1"/>
      <c r="D13" s="5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2:14" ht="12.75">
      <c r="B14">
        <v>3</v>
      </c>
      <c r="C14" t="s">
        <v>10</v>
      </c>
      <c r="D14" s="5">
        <v>2015</v>
      </c>
      <c r="E14" s="13">
        <f>(+D14/B14)/(D11/30)</f>
        <v>1.042475037508407</v>
      </c>
      <c r="F14" s="3">
        <v>29</v>
      </c>
      <c r="G14" s="3">
        <v>6</v>
      </c>
      <c r="H14" s="3">
        <v>5</v>
      </c>
      <c r="I14" s="3"/>
      <c r="J14" s="3"/>
      <c r="K14" s="3"/>
      <c r="L14" s="3"/>
      <c r="M14" s="3"/>
      <c r="N14" s="4"/>
    </row>
    <row r="15" spans="4:14" ht="12.75">
      <c r="D15" s="5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4:14" ht="12.75">
      <c r="D16" s="5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4:14" ht="12.75">
      <c r="D17" s="5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4:14" ht="12.75">
      <c r="D18" s="5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4:14" ht="12.75">
      <c r="D19" s="5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4:14" ht="12.75">
      <c r="D20" s="5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4:14" ht="12.75">
      <c r="D21" s="5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4:14" ht="12.75">
      <c r="D22" s="5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4:14" ht="12.75">
      <c r="D23" s="5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4:14" ht="12.75">
      <c r="D24" s="5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4:14" ht="12.75">
      <c r="D25" s="5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4:14" ht="12.75">
      <c r="D26" s="5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4:14" ht="12.75">
      <c r="D27" s="5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4:14" ht="12.75">
      <c r="D28" s="5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4:14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4:14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4:14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4:14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4:14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4:14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4:1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  <row r="36" spans="4:14" ht="12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 ht="12.7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4:14" ht="12.7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Conceptual Application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2002-12-02T04:47:18Z</dcterms:created>
  <dcterms:modified xsi:type="dcterms:W3CDTF">2002-12-03T16:59:47Z</dcterms:modified>
  <cp:category/>
  <cp:version/>
  <cp:contentType/>
  <cp:contentStatus/>
</cp:coreProperties>
</file>